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<sst xmlns="http://schemas.openxmlformats.org/spreadsheetml/2006/main" count="85" uniqueCount="84">
  <si>
    <t xml:space="preserve">ПРИЛОЖЕНИЕ №2</t>
  </si>
  <si>
    <t xml:space="preserve">к решению Совета муниципального</t>
  </si>
  <si>
    <t xml:space="preserve">образования Северский район</t>
  </si>
  <si>
    <t xml:space="preserve">от ________________ №____</t>
  </si>
  <si>
    <t xml:space="preserve">Объем поступлений доходов в местный бюджет по кодам</t>
  </si>
  <si>
    <t xml:space="preserve">видов (подвидов) доходов на 2024 и 2025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</si>
  <si>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</si>
  <si>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</si>
  <si>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</si>
  <si>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</si>
  <si>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</si>
  <si>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</si>
  <si>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</si>
  <si>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</si>
  <si>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</si>
  <si>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</si>
  <si>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</si>
  <si>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</si>
  <si>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</si>
  <si>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</si>
  <si>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</si>
  <si>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</si>
  <si>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</si>
  <si>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</si>
  <si>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</si>
  <si>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</si>
  <si>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</si>
  <si>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</si>
  <si>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</si>
  <si>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</si>
  <si>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</si>
  <si>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</si>
  <si>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</si>
  <si>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</si>
  <si>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</si>
  <si>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</si>
  <si>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</si>
  <si>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</si>
  <si>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</si>
  <si>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</si>
  <si>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</si>
  <si>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</si>
  <si>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</si>
  <si>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</si>
  <si>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</si>
  <si>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</si>
  <si>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</si>
  <si>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</si>
  <si>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</si>
  <si>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</si>
  <si>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</si>
  <si>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</si>
  <si>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</si>
  <si>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</si>
  <si>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</si>
  <si>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</si>
  <si>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</si>
  <si>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</si>
  <si>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</si>
  <si>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</si>
  <si>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</si>
  <si>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</si>
  <si>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</si>
  <si>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соб-ственность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</si>
  <si>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</si>
  <si>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</si>
  <si>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</si>
  <si>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</si>
  <si>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</si>
  <si>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</si>
  <si>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</si>
  <si>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</si>
  <si>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</si>
  <si>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</si>
  <si>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</si>
  <si>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</si>
  <si>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</si>
  <si>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</si>
  <si>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</si>
  <si>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</si>
  <si>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</si>
  <si>
    <t xml:space="preserve">Исполняющий обязанности</t>
  </si>
  <si>
    <t xml:space="preserve">начальника финансового управления</t>
  </si>
  <si>
    <t xml:space="preserve">А.Г.Красиков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</si>
</sst>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E46" activeCellId="0" sqref="E46:E49"/>
    </sheetView>
  </sheetViews>
  <sheetFormatPr defaultColWidth="8.921875" defaultRowHeight="15" zeroHeight="false" outlineLevelRow="0" outlineLevelCol="0"/>
  <cols>
    <col collapsed="false" customWidth="true" hidden="false" outlineLevel="0" max="1" min="1" style="1" width="21.29"/>
    <col collapsed="false" customWidth="true" hidden="false" outlineLevel="0" max="3" min="2" style="1" width="22.86"/>
    <col collapsed="false" customWidth="true" hidden="false" outlineLevel="0" max="5" min="4" style="1" width="12.42"/>
  </cols>
  <sheetData>
    <row r="1" customFormat="false" ht="18.75" hidden="false" customHeight="false" outlineLevel="0" collapsed="false">
      <c r="C1" s="2" t="s">
        <v>0</v>
      </c>
      <c r="D1" s="2"/>
      <c r="E1" s="2"/>
    </row>
    <row r="2" customFormat="false" ht="18.75" hidden="false" customHeight="false" outlineLevel="0" collapsed="false">
      <c r="C2" s="2" t="s">
        <v>1</v>
      </c>
      <c r="D2" s="2"/>
      <c r="E2" s="2"/>
    </row>
    <row r="3" customFormat="false" ht="18.75" hidden="false" customHeight="false" outlineLevel="0" collapsed="false">
      <c r="C3" s="2" t="s">
        <v>2</v>
      </c>
      <c r="D3" s="2"/>
      <c r="E3" s="2"/>
    </row>
    <row r="4" customFormat="false" ht="18.75" hidden="false" customHeight="false" outlineLevel="0" collapsed="false">
      <c r="C4" s="2" t="s">
        <v>3</v>
      </c>
      <c r="D4" s="2"/>
      <c r="E4" s="2"/>
    </row>
    <row r="5" customFormat="false" ht="18.75" hidden="false" customHeight="false" outlineLevel="0" collapsed="false">
      <c r="C5" s="2"/>
      <c r="D5" s="2"/>
    </row>
    <row r="6" customFormat="false" ht="18.75" hidden="false" customHeight="false" outlineLevel="0" collapsed="false">
      <c r="C6" s="3"/>
      <c r="D6" s="3"/>
    </row>
    <row r="7" customFormat="false" ht="18.75" hidden="false" customHeight="true" outlineLevel="0" collapsed="false">
      <c r="A7" s="4" t="s">
        <v>4</v>
      </c>
      <c r="B7" s="4"/>
      <c r="C7" s="4"/>
      <c r="D7" s="4"/>
    </row>
    <row r="8" customFormat="false" ht="18.75" hidden="false" customHeight="true" outlineLevel="0" collapsed="false">
      <c r="A8" s="4" t="s">
        <v>5</v>
      </c>
      <c r="B8" s="4"/>
      <c r="C8" s="4"/>
      <c r="D8" s="4"/>
    </row>
    <row r="9" customFormat="false" ht="18.75" hidden="false" customHeight="false" outlineLevel="0" collapsed="false">
      <c r="C9" s="3"/>
      <c r="D9" s="3"/>
    </row>
    <row r="10" customFormat="false" ht="15.75" hidden="false" customHeight="false" outlineLevel="0" collapsed="false">
      <c r="E10" s="5" t="s">
        <v>6</v>
      </c>
    </row>
    <row r="11" customFormat="false" ht="31.5" hidden="false" customHeight="true" outlineLevel="0" collapsed="false">
      <c r="A11" s="6" t="s">
        <v>7</v>
      </c>
      <c r="B11" s="6" t="s">
        <v>8</v>
      </c>
      <c r="C11" s="6"/>
      <c r="D11" s="6" t="s">
        <v>9</v>
      </c>
      <c r="E11" s="6" t="s">
        <v>9</v>
      </c>
    </row>
    <row r="12" customFormat="false" ht="15.75" hidden="false" customHeight="false" outlineLevel="0" collapsed="false">
      <c r="A12" s="7" t="s">
        <v>10</v>
      </c>
      <c r="B12" s="6" t="n">
        <v>2</v>
      </c>
      <c r="C12" s="6"/>
      <c r="D12" s="6" t="n">
        <v>3</v>
      </c>
      <c r="E12" s="6" t="n">
        <v>4</v>
      </c>
    </row>
    <row r="13" customFormat="false" ht="15.75" hidden="false" customHeight="false" outlineLevel="0" collapsed="false">
      <c r="A13" s="7"/>
      <c r="B13" s="6"/>
      <c r="C13" s="6"/>
      <c r="D13" s="6" t="n">
        <v>2024</v>
      </c>
      <c r="E13" s="6" t="n">
        <v>2025</v>
      </c>
    </row>
    <row r="14" customFormat="false" ht="24.75" hidden="false" customHeight="true" outlineLevel="0" collapsed="false">
      <c r="A14" s="8" t="s">
        <v>11</v>
      </c>
      <c r="B14" s="9" t="s">
        <v>12</v>
      </c>
      <c r="C14" s="9"/>
      <c r="D14" s="10" t="n">
        <f aca="false">SUM(D15:D43)</f>
        <v>1019819.8</v>
      </c>
      <c r="E14" s="10" t="n">
        <f aca="false">SUM(E15:E43)</f>
        <v>1112884.2</v>
      </c>
    </row>
    <row r="15" customFormat="false" ht="60" hidden="false" customHeight="true" outlineLevel="0" collapsed="false">
      <c r="A15" s="11" t="s">
        <v>13</v>
      </c>
      <c r="B15" s="12" t="s">
        <v>14</v>
      </c>
      <c r="C15" s="12"/>
      <c r="D15" s="13" t="n">
        <v>108808.5</v>
      </c>
      <c r="E15" s="13" t="n">
        <v>150301.2</v>
      </c>
    </row>
    <row r="16" customFormat="false" ht="15" hidden="false" customHeight="true" outlineLevel="0" collapsed="false">
      <c r="A16" s="11" t="s">
        <v>15</v>
      </c>
      <c r="B16" s="12" t="s">
        <v>16</v>
      </c>
      <c r="C16" s="12"/>
      <c r="D16" s="13" t="n">
        <f aca="false">528948-1.3</f>
        <v>528946.7</v>
      </c>
      <c r="E16" s="13" t="n">
        <f aca="false">565798-1.3</f>
        <v>565796.7</v>
      </c>
    </row>
    <row r="17" customFormat="false" ht="23.25" hidden="false" customHeight="true" outlineLevel="0" collapsed="false">
      <c r="A17" s="14" t="s">
        <v>17</v>
      </c>
      <c r="B17" s="15" t="s">
        <v>18</v>
      </c>
      <c r="C17" s="15"/>
      <c r="D17" s="16" t="n">
        <v>3663.3</v>
      </c>
      <c r="E17" s="16" t="n">
        <v>3940</v>
      </c>
    </row>
    <row r="18" customFormat="false" ht="23.25" hidden="false" customHeight="true" outlineLevel="0" collapsed="false">
      <c r="A18" s="17" t="s">
        <v>19</v>
      </c>
      <c r="B18" s="15"/>
      <c r="C18" s="15"/>
      <c r="D18" s="16"/>
      <c r="E18" s="16"/>
    </row>
    <row r="19" customFormat="false" ht="23.25" hidden="false" customHeight="true" outlineLevel="0" collapsed="false">
      <c r="A19" s="17" t="s">
        <v>20</v>
      </c>
      <c r="B19" s="15"/>
      <c r="C19" s="15"/>
      <c r="D19" s="16"/>
      <c r="E19" s="16"/>
    </row>
    <row r="20" customFormat="false" ht="23.25" hidden="false" customHeight="true" outlineLevel="0" collapsed="false">
      <c r="A20" s="18" t="s">
        <v>21</v>
      </c>
      <c r="B20" s="15"/>
      <c r="C20" s="15"/>
      <c r="D20" s="16"/>
      <c r="E20" s="16"/>
    </row>
    <row r="21" customFormat="false" ht="32.25" hidden="false" customHeight="true" outlineLevel="0" collapsed="false">
      <c r="A21" s="11" t="s">
        <v>22</v>
      </c>
      <c r="B21" s="15" t="s">
        <v>23</v>
      </c>
      <c r="C21" s="15"/>
      <c r="D21" s="13" t="n">
        <v>215841</v>
      </c>
      <c r="E21" s="13" t="n">
        <v>224259</v>
      </c>
    </row>
    <row r="22" customFormat="false" ht="26.25" hidden="false" customHeight="true" outlineLevel="0" collapsed="false">
      <c r="A22" s="11" t="s">
        <v>24</v>
      </c>
      <c r="B22" s="12" t="s">
        <v>25</v>
      </c>
      <c r="C22" s="12"/>
      <c r="D22" s="13" t="n">
        <v>0</v>
      </c>
      <c r="E22" s="13" t="n">
        <v>0</v>
      </c>
    </row>
    <row r="23" customFormat="false" ht="15" hidden="false" customHeight="true" outlineLevel="0" collapsed="false">
      <c r="A23" s="11" t="s">
        <v>26</v>
      </c>
      <c r="B23" s="12" t="s">
        <v>27</v>
      </c>
      <c r="C23" s="12"/>
      <c r="D23" s="13" t="n">
        <v>2207</v>
      </c>
      <c r="E23" s="13" t="n">
        <v>3805</v>
      </c>
    </row>
    <row r="24" customFormat="false" ht="69.75" hidden="false" customHeight="true" outlineLevel="0" collapsed="false">
      <c r="A24" s="11" t="s">
        <v>28</v>
      </c>
      <c r="B24" s="15" t="s">
        <v>29</v>
      </c>
      <c r="C24" s="15"/>
      <c r="D24" s="13" t="n">
        <v>30018</v>
      </c>
      <c r="E24" s="13" t="n">
        <v>30018</v>
      </c>
    </row>
    <row r="25" customFormat="false" ht="24.75" hidden="false" customHeight="true" outlineLevel="0" collapsed="false">
      <c r="A25" s="19" t="s">
        <v>30</v>
      </c>
      <c r="B25" s="20" t="s">
        <v>31</v>
      </c>
      <c r="C25" s="20"/>
      <c r="D25" s="13" t="n">
        <v>20966</v>
      </c>
      <c r="E25" s="13" t="n">
        <v>20966</v>
      </c>
    </row>
    <row r="26" customFormat="false" ht="24" hidden="false" customHeight="true" outlineLevel="0" collapsed="false">
      <c r="A26" s="19" t="s">
        <v>32</v>
      </c>
      <c r="B26" s="20" t="s">
        <v>33</v>
      </c>
      <c r="C26" s="20"/>
      <c r="D26" s="13" t="n">
        <v>13615</v>
      </c>
      <c r="E26" s="13" t="n">
        <v>13615</v>
      </c>
    </row>
    <row r="27" customFormat="false" ht="45" hidden="false" customHeight="true" outlineLevel="0" collapsed="false">
      <c r="A27" s="19" t="s">
        <v>34</v>
      </c>
      <c r="B27" s="12" t="s">
        <v>35</v>
      </c>
      <c r="C27" s="12"/>
      <c r="D27" s="13" t="n">
        <f aca="false">1.3</f>
        <v>1.3</v>
      </c>
      <c r="E27" s="13" t="n">
        <f aca="false">1.3</f>
        <v>1.3</v>
      </c>
    </row>
    <row r="28" customFormat="false" ht="108.75" hidden="false" customHeight="true" outlineLevel="0" collapsed="false">
      <c r="A28" s="19" t="s">
        <v>36</v>
      </c>
      <c r="B28" s="12" t="s">
        <v>37</v>
      </c>
      <c r="C28" s="12"/>
      <c r="D28" s="13" t="n">
        <v>55980</v>
      </c>
      <c r="E28" s="13" t="n">
        <v>59350</v>
      </c>
    </row>
    <row r="29" customFormat="false" ht="92.25" hidden="false" customHeight="true" outlineLevel="0" collapsed="false">
      <c r="A29" s="19" t="s">
        <v>38</v>
      </c>
      <c r="B29" s="12" t="s">
        <v>39</v>
      </c>
      <c r="C29" s="12"/>
      <c r="D29" s="13" t="n">
        <v>21728</v>
      </c>
      <c r="E29" s="13" t="n">
        <v>23030</v>
      </c>
    </row>
    <row r="30" customFormat="false" ht="90.75" hidden="false" customHeight="true" outlineLevel="0" collapsed="false">
      <c r="A30" s="19" t="s">
        <v>40</v>
      </c>
      <c r="B30" s="12" t="s">
        <v>41</v>
      </c>
      <c r="C30" s="12"/>
      <c r="D30" s="13" t="n">
        <v>94</v>
      </c>
      <c r="E30" s="13" t="n">
        <v>100</v>
      </c>
    </row>
    <row r="31" customFormat="false" ht="42.75" hidden="false" customHeight="true" outlineLevel="0" collapsed="false">
      <c r="A31" s="19" t="s">
        <v>42</v>
      </c>
      <c r="B31" s="12" t="s">
        <v>43</v>
      </c>
      <c r="C31" s="12"/>
      <c r="D31" s="13" t="n">
        <v>0</v>
      </c>
      <c r="E31" s="13" t="n">
        <v>0</v>
      </c>
    </row>
    <row r="32" customFormat="false" ht="166.5" hidden="false" customHeight="true" outlineLevel="0" collapsed="false">
      <c r="A32" s="21" t="s">
        <v>44</v>
      </c>
      <c r="B32" s="12" t="s">
        <v>45</v>
      </c>
      <c r="C32" s="12"/>
      <c r="D32" s="13" t="n">
        <v>0</v>
      </c>
      <c r="E32" s="13" t="n">
        <v>0</v>
      </c>
    </row>
    <row r="33" customFormat="false" ht="129" hidden="false" customHeight="true" outlineLevel="0" collapsed="false">
      <c r="A33" s="19" t="s">
        <v>46</v>
      </c>
      <c r="B33" s="12" t="s">
        <v>47</v>
      </c>
      <c r="C33" s="12"/>
      <c r="D33" s="13" t="n">
        <v>65</v>
      </c>
      <c r="E33" s="13" t="n">
        <v>65</v>
      </c>
    </row>
    <row r="34" customFormat="false" ht="107.25" hidden="false" customHeight="true" outlineLevel="0" collapsed="false">
      <c r="A34" s="19" t="s">
        <v>48</v>
      </c>
      <c r="B34" s="12" t="s">
        <v>49</v>
      </c>
      <c r="C34" s="12"/>
      <c r="D34" s="13" t="n">
        <v>485</v>
      </c>
      <c r="E34" s="13" t="n">
        <v>485</v>
      </c>
    </row>
    <row r="35" customFormat="false" ht="26.25" hidden="false" customHeight="true" outlineLevel="0" collapsed="false">
      <c r="A35" s="22" t="s">
        <v>50</v>
      </c>
      <c r="B35" s="12" t="s">
        <v>51</v>
      </c>
      <c r="C35" s="12"/>
      <c r="D35" s="13" t="n">
        <v>2432</v>
      </c>
      <c r="E35" s="13" t="n">
        <v>2519</v>
      </c>
    </row>
    <row r="36" customFormat="false" ht="40.5" hidden="false" customHeight="true" outlineLevel="0" collapsed="false">
      <c r="A36" s="19" t="s">
        <v>52</v>
      </c>
      <c r="B36" s="12" t="s">
        <v>53</v>
      </c>
      <c r="C36" s="12"/>
      <c r="D36" s="13" t="n">
        <v>902</v>
      </c>
      <c r="E36" s="13" t="n">
        <v>894</v>
      </c>
    </row>
    <row r="37" customFormat="false" ht="31.5" hidden="false" customHeight="true" outlineLevel="0" collapsed="false">
      <c r="A37" s="19" t="s">
        <v>54</v>
      </c>
      <c r="B37" s="12" t="s">
        <v>55</v>
      </c>
      <c r="C37" s="12"/>
      <c r="D37" s="23" t="n">
        <v>338</v>
      </c>
      <c r="E37" s="23" t="n">
        <v>346</v>
      </c>
    </row>
    <row r="38" customFormat="false" ht="105.75" hidden="false" customHeight="true" outlineLevel="0" collapsed="false">
      <c r="A38" s="11" t="s">
        <v>56</v>
      </c>
      <c r="B38" s="12" t="s">
        <v>57</v>
      </c>
      <c r="C38" s="12"/>
      <c r="D38" s="13" t="n">
        <v>0</v>
      </c>
      <c r="E38" s="13" t="n">
        <v>0</v>
      </c>
    </row>
    <row r="39" customFormat="false" ht="67.5" hidden="false" customHeight="true" outlineLevel="0" collapsed="false">
      <c r="A39" s="22" t="s">
        <v>58</v>
      </c>
      <c r="B39" s="15" t="s">
        <v>59</v>
      </c>
      <c r="C39" s="15"/>
      <c r="D39" s="13" t="n">
        <v>7900</v>
      </c>
      <c r="E39" s="13" t="n">
        <v>7900</v>
      </c>
    </row>
    <row r="40" customFormat="false" ht="54.75" hidden="false" customHeight="true" outlineLevel="0" collapsed="false">
      <c r="A40" s="11" t="s">
        <v>60</v>
      </c>
      <c r="B40" s="15" t="s">
        <v>61</v>
      </c>
      <c r="C40" s="15"/>
      <c r="D40" s="13" t="n">
        <v>2050</v>
      </c>
      <c r="E40" s="13" t="n">
        <v>2050</v>
      </c>
    </row>
    <row r="41" customFormat="false" ht="118.5" hidden="false" customHeight="true" outlineLevel="0" collapsed="false">
      <c r="A41" s="11" t="s">
        <v>62</v>
      </c>
      <c r="B41" s="15" t="s">
        <v>63</v>
      </c>
      <c r="C41" s="15"/>
      <c r="D41" s="13" t="n">
        <v>600</v>
      </c>
      <c r="E41" s="13" t="n">
        <v>600</v>
      </c>
    </row>
    <row r="42" customFormat="false" ht="105.75" hidden="false" customHeight="true" outlineLevel="0" collapsed="false">
      <c r="A42" s="11" t="s">
        <v>64</v>
      </c>
      <c r="B42" s="15" t="s">
        <v>65</v>
      </c>
      <c r="C42" s="15"/>
      <c r="D42" s="13" t="n">
        <v>600</v>
      </c>
      <c r="E42" s="13" t="n">
        <v>600</v>
      </c>
    </row>
    <row r="43" customFormat="false" ht="21" hidden="false" customHeight="true" outlineLevel="0" collapsed="false">
      <c r="A43" s="11" t="s">
        <v>66</v>
      </c>
      <c r="B43" s="15" t="s">
        <v>67</v>
      </c>
      <c r="C43" s="15"/>
      <c r="D43" s="13" t="n">
        <v>2579</v>
      </c>
      <c r="E43" s="13" t="n">
        <v>2243</v>
      </c>
    </row>
    <row r="44" customFormat="false" ht="24" hidden="false" customHeight="true" outlineLevel="0" collapsed="false">
      <c r="A44" s="8" t="s">
        <v>68</v>
      </c>
      <c r="B44" s="9" t="s">
        <v>69</v>
      </c>
      <c r="C44" s="9"/>
      <c r="D44" s="10" t="n">
        <f aca="false">D45</f>
        <v>1848063</v>
      </c>
      <c r="E44" s="10" t="n">
        <f aca="false">E45</f>
        <v>1768845.5</v>
      </c>
    </row>
    <row r="45" customFormat="false" ht="39" hidden="false" customHeight="true" outlineLevel="0" collapsed="false">
      <c r="A45" s="11" t="s">
        <v>70</v>
      </c>
      <c r="B45" s="12" t="s">
        <v>71</v>
      </c>
      <c r="C45" s="12"/>
      <c r="D45" s="13" t="n">
        <f aca="false">SUM(D46:D49)</f>
        <v>1848063</v>
      </c>
      <c r="E45" s="13" t="n">
        <f aca="false">SUM(E46:E49)</f>
        <v>1768845.5</v>
      </c>
    </row>
    <row r="46" customFormat="false" ht="26.25" hidden="false" customHeight="true" outlineLevel="0" collapsed="false">
      <c r="A46" s="11" t="s">
        <v>72</v>
      </c>
      <c r="B46" s="12" t="s">
        <v>73</v>
      </c>
      <c r="C46" s="12"/>
      <c r="D46" s="24" t="n">
        <f aca="false">200785-96376.8</f>
        <v>104408.2</v>
      </c>
      <c r="E46" s="23" t="n">
        <f aca="false">200368.6-96176.9</f>
        <v>104191.7</v>
      </c>
    </row>
    <row r="47" customFormat="false" ht="39" hidden="false" customHeight="true" outlineLevel="0" collapsed="false">
      <c r="A47" s="11" t="s">
        <v>74</v>
      </c>
      <c r="B47" s="12" t="s">
        <v>75</v>
      </c>
      <c r="C47" s="12"/>
      <c r="D47" s="13" t="n">
        <v>320486.3</v>
      </c>
      <c r="E47" s="13" t="n">
        <v>237762</v>
      </c>
    </row>
    <row r="48" customFormat="false" ht="26.25" hidden="false" customHeight="true" outlineLevel="0" collapsed="false">
      <c r="A48" s="11" t="s">
        <v>76</v>
      </c>
      <c r="B48" s="12" t="s">
        <v>77</v>
      </c>
      <c r="C48" s="12"/>
      <c r="D48" s="13" t="n">
        <v>1399109.2</v>
      </c>
      <c r="E48" s="13" t="n">
        <v>1406171.7</v>
      </c>
    </row>
    <row r="49" customFormat="false" ht="20.25" hidden="false" customHeight="true" outlineLevel="0" collapsed="false">
      <c r="A49" s="11" t="s">
        <v>78</v>
      </c>
      <c r="B49" s="12" t="s">
        <v>79</v>
      </c>
      <c r="C49" s="12"/>
      <c r="D49" s="13" t="n">
        <v>24059.3</v>
      </c>
      <c r="E49" s="13" t="n">
        <v>20720.1</v>
      </c>
    </row>
    <row r="50" customFormat="false" ht="24" hidden="false" customHeight="true" outlineLevel="0" collapsed="false">
      <c r="A50" s="25"/>
      <c r="B50" s="9" t="s">
        <v>80</v>
      </c>
      <c r="C50" s="9"/>
      <c r="D50" s="10" t="n">
        <f aca="false">D14+D44</f>
        <v>2867882.8</v>
      </c>
      <c r="E50" s="10" t="n">
        <f aca="false">E14+E44</f>
        <v>2881729.7</v>
      </c>
    </row>
    <row r="51" customFormat="false" ht="15" hidden="false" customHeight="false" outlineLevel="0" collapsed="false">
      <c r="D51" s="26"/>
      <c r="E51" s="26"/>
    </row>
    <row r="54" s="27" customFormat="true" ht="18.75" hidden="false" customHeight="false" outlineLevel="0" collapsed="false">
      <c r="A54" s="27" t="s">
        <v>81</v>
      </c>
      <c r="E54" s="28"/>
    </row>
    <row r="55" s="28" customFormat="true" ht="18.75" hidden="false" customHeight="false" outlineLevel="0" collapsed="false">
      <c r="A55" s="29" t="s">
        <v>82</v>
      </c>
      <c r="D55" s="30" t="s">
        <v>83</v>
      </c>
      <c r="E55" s="30"/>
    </row>
  </sheetData>
  <mergeCells count="47">
    <mergeCell ref="C1:E1"/>
    <mergeCell ref="C2:E2"/>
    <mergeCell ref="C3:E3"/>
    <mergeCell ref="C4:E4"/>
    <mergeCell ref="A7:D7"/>
    <mergeCell ref="A8:D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D55:E55"/>
  </mergeCells>
  <printOptions headings="false" gridLines="false" gridLinesSet="true" horizontalCentered="false" verticalCentered="false"/>
  <pageMargins left="1.18125" right="0.39375" top="0.945138888888889" bottom="0.39375" header="0.7875" footer="0.511805555555555"/>
  <pageSetup paperSize="9" scale="6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LibreOffice/7.0.4.2$Windows_x86 LibreOffice_project/dcf040e67528d9187c66b2379df5ea4407429775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2022-11-02T09:30:34Z</cp:lastPrinted>
  <dcterms:modified xsi:type="dcterms:W3CDTF">2022-12-08T11:21:03Z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